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TADISTICA\INFORMES\Construcción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5" i="1"/>
  <c r="I64" i="1"/>
  <c r="I61" i="1"/>
  <c r="I60" i="1"/>
  <c r="I57" i="1"/>
  <c r="I52" i="1"/>
  <c r="I51" i="1"/>
  <c r="I50" i="1"/>
  <c r="I49" i="1"/>
  <c r="I48" i="1"/>
  <c r="I45" i="1"/>
  <c r="I44" i="1"/>
  <c r="I41" i="1"/>
  <c r="I40" i="1"/>
  <c r="I39" i="1"/>
  <c r="I36" i="1"/>
  <c r="I35" i="1"/>
  <c r="I34" i="1"/>
  <c r="I33" i="1"/>
  <c r="I32" i="1"/>
  <c r="I29" i="1"/>
  <c r="I28" i="1"/>
  <c r="I27" i="1"/>
  <c r="I24" i="1"/>
  <c r="I23" i="1"/>
  <c r="I20" i="1"/>
  <c r="I19" i="1"/>
  <c r="I16" i="1"/>
  <c r="I15" i="1"/>
  <c r="I14" i="1"/>
  <c r="I13" i="1"/>
  <c r="I12" i="1"/>
  <c r="I11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<sst xmlns="http://schemas.openxmlformats.org/spreadsheetml/2006/main" count="179" uniqueCount="116">
  <si>
    <t>N°</t>
  </si>
  <si>
    <t>DESCRIPCIÓN</t>
  </si>
  <si>
    <t>U M</t>
  </si>
  <si>
    <t>PRECIO MÁX</t>
  </si>
  <si>
    <t>PRECIO MIN</t>
  </si>
  <si>
    <t>PROMEDIO</t>
  </si>
  <si>
    <t>Mes Anterior</t>
  </si>
  <si>
    <t>% Var.</t>
  </si>
  <si>
    <t>HIERROS - ACEROS</t>
  </si>
  <si>
    <t>Acero hierro-nervado para hormigón d:10mm, barra 12m</t>
  </si>
  <si>
    <t>Unidad</t>
  </si>
  <si>
    <t>Alambre negro N°16 para atar</t>
  </si>
  <si>
    <t>Kg</t>
  </si>
  <si>
    <t>Clavos 2" punta parís</t>
  </si>
  <si>
    <t>Perfil hierro chapa "C" 120x50x15x2mm</t>
  </si>
  <si>
    <t>Perfil hierro doble T Nº12</t>
  </si>
  <si>
    <t>AGLOMERANTES</t>
  </si>
  <si>
    <t>Aglomerantes</t>
  </si>
  <si>
    <t>Cemento Portland normal en bolsa</t>
  </si>
  <si>
    <t>50Kg</t>
  </si>
  <si>
    <t>Cal hidratada en bolsa</t>
  </si>
  <si>
    <t>20Kg</t>
  </si>
  <si>
    <t>Adhesivo/Pegamento para pisos y revestimientos</t>
  </si>
  <si>
    <t>30kg</t>
  </si>
  <si>
    <t>Yeso blanco en bolsa</t>
  </si>
  <si>
    <t>30Kg</t>
  </si>
  <si>
    <t>Revoque fino interior bolsa</t>
  </si>
  <si>
    <t>25Kg</t>
  </si>
  <si>
    <t>Revoque fino exterior bolsa</t>
  </si>
  <si>
    <t>AISLANTES</t>
  </si>
  <si>
    <t>Aislantes</t>
  </si>
  <si>
    <t>Lana de vidrio 50 mm</t>
  </si>
  <si>
    <t>Rollo</t>
  </si>
  <si>
    <t>Membrana espuma polietileno 10mm tipo Isolant</t>
  </si>
  <si>
    <t>ÁRIDOS</t>
  </si>
  <si>
    <t>Aridos</t>
  </si>
  <si>
    <t>Arena común</t>
  </si>
  <si>
    <t>Piedra granítica partida 1:3</t>
  </si>
  <si>
    <t>CARPINTERÍA</t>
  </si>
  <si>
    <t>Carpinterías</t>
  </si>
  <si>
    <t>Abertura Aluminio L.Módena: Ventana con celosía 1,20x1,00m</t>
  </si>
  <si>
    <t>Abertura Madera: Puerta interior placa 0,80x2,00m</t>
  </si>
  <si>
    <t>Abertura Madera: Puerta tablero 0,90x2,05m</t>
  </si>
  <si>
    <t>CONSTRUCCIÓN EN SECO</t>
  </si>
  <si>
    <t>Construcción en seco</t>
  </si>
  <si>
    <t>Placa de yeso 12,5 mm x 1,20 m x 2,40 m</t>
  </si>
  <si>
    <t>Perfil montante 35 mm x 2,60 m</t>
  </si>
  <si>
    <t>Perfil solera 35 mm x 2,60 m</t>
  </si>
  <si>
    <t>Tornillos autoperforantes T1 x 1000 U</t>
  </si>
  <si>
    <t>Bolsa</t>
  </si>
  <si>
    <t>Cubiertas</t>
  </si>
  <si>
    <t>Chapa acanalada C25  6 m</t>
  </si>
  <si>
    <t>Chapa Plástica ondulada, blanca 6 m</t>
  </si>
  <si>
    <t>Tejas francesas color natural</t>
  </si>
  <si>
    <t>HORMIGÓN</t>
  </si>
  <si>
    <t>Hormigón elaborado H21</t>
  </si>
  <si>
    <t>Vigueta pretensado tipo Scac largo:4m</t>
  </si>
  <si>
    <t>LADRILLOS</t>
  </si>
  <si>
    <t>Ladrillo Bloque Hormigón común 20x20x40cm</t>
  </si>
  <si>
    <t>Ladrillo Hueco cerámico e:12 cm</t>
  </si>
  <si>
    <t>Ladrillo Hueco cerámico para losas-techo e:12,5cm</t>
  </si>
  <si>
    <t>Ladrillo Telgopor para losas-techo e:12,5cm</t>
  </si>
  <si>
    <t>Ladrillos Comunes</t>
  </si>
  <si>
    <t>x 1000</t>
  </si>
  <si>
    <t>Ladrillos Comunes para vista</t>
  </si>
  <si>
    <t>Pinturas</t>
  </si>
  <si>
    <t>Pintura Barniz</t>
  </si>
  <si>
    <t>Lts.</t>
  </si>
  <si>
    <t xml:space="preserve"> Antióxido</t>
  </si>
  <si>
    <t>Pintura Esmalte sintético</t>
  </si>
  <si>
    <t>Pintura Latex p/cielorraso x 4Lts.</t>
  </si>
  <si>
    <t>Balde</t>
  </si>
  <si>
    <t>Pintura Latex p/exteriores x 20 Lts</t>
  </si>
  <si>
    <t>Pintura Latex p/interiores x 20 Lts</t>
  </si>
  <si>
    <t>Pisos y revestimientos</t>
  </si>
  <si>
    <t>Cerámica esmaltada 30x30cm</t>
  </si>
  <si>
    <t>Cerámica pocellanato pulido 45x45cm</t>
  </si>
  <si>
    <t>Sanitarios</t>
  </si>
  <si>
    <t>Artefacto: Bañera hierro enlozado blanca l:1,50m, calidad media</t>
  </si>
  <si>
    <t>Artefacto: Bidet loza blanca, calidad media</t>
  </si>
  <si>
    <t>Artefacto: Inodoro Pedestal loza blanca, calidad media</t>
  </si>
  <si>
    <t>Artefacto: Lavatorio loza blanca mediano con pie, calidad media</t>
  </si>
  <si>
    <t>Artefacto: Vanitory con bacha lavatorio, calidad media</t>
  </si>
  <si>
    <t>Artefacto: Pileta cocina bacha doble Ac.Inox. tipo Johnson</t>
  </si>
  <si>
    <t>Artefacto: Pileta lavar loza blanca 40x60cm, calidad media</t>
  </si>
  <si>
    <t>Griferia para ducha completa, calidad media</t>
  </si>
  <si>
    <t>Juego</t>
  </si>
  <si>
    <t>Griferia para bidet, calidad media</t>
  </si>
  <si>
    <t>Griferia para lavatorio, calidad media</t>
  </si>
  <si>
    <t>Griferia para pileta cocina, calidad media</t>
  </si>
  <si>
    <t>Griferia para pileta lavar, calidad media</t>
  </si>
  <si>
    <t>Boca Acceso PVC</t>
  </si>
  <si>
    <t>C.I. 60x60cm premoldeada Hº</t>
  </si>
  <si>
    <t>Caño P.P. H3 Ø 0,013</t>
  </si>
  <si>
    <t>Caño P.P. H3 Ø 0,019</t>
  </si>
  <si>
    <t>Caño P.V.C. Ø 110 - e: 3,2</t>
  </si>
  <si>
    <t>Caño P.V.C. Ø 060 - e: 3,2</t>
  </si>
  <si>
    <t>Caño P.V.C. Ø 040 - e: 3,2</t>
  </si>
  <si>
    <t>Sifón P.V.C. Ø 50</t>
  </si>
  <si>
    <t>Tanque reserva polietileno tricapa 1.100ls.</t>
  </si>
  <si>
    <r>
      <t>R. 10 m</t>
    </r>
    <r>
      <rPr>
        <b/>
        <vertAlign val="superscript"/>
        <sz val="9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</si>
  <si>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9"/>
        <color theme="1"/>
        <rFont val="Calibri"/>
        <family val="2"/>
        <scheme val="minor"/>
      </rPr>
      <t>3</t>
    </r>
  </si>
  <si>
    <r>
      <t>M</t>
    </r>
    <r>
      <rPr>
        <b/>
        <vertAlign val="superscript"/>
        <sz val="9"/>
        <color theme="1"/>
        <rFont val="Calibri"/>
        <family val="2"/>
        <scheme val="minor"/>
      </rPr>
      <t>2</t>
    </r>
  </si>
  <si>
    <t>S/P</t>
  </si>
  <si>
    <t>Promedio de variación respecto al mes anterior:  -3,03%</t>
  </si>
  <si>
    <t>Promedio de variación respecto al mes anterior:  2,5%</t>
  </si>
  <si>
    <t>Promedio de variación respecto al mes anterior: -3,18%</t>
  </si>
  <si>
    <t>Promedio de variación respecto al mes anterior:  0,65%</t>
  </si>
  <si>
    <t>Promedio de variación respecto al mes anterior:  1,95%</t>
  </si>
  <si>
    <t>Promedio de variación respecto al mes anterior:  -4,64%</t>
  </si>
  <si>
    <t>Promedio de variación respecto al mes anterior: -0,14%</t>
  </si>
  <si>
    <t>Promedio de variación respecto al mes anterior:  2,61%</t>
  </si>
  <si>
    <t>Promedio de variación respecto al mes anterior:  1,47%</t>
  </si>
  <si>
    <t>Promedio de variación respecto al mes anterior:  0,47%</t>
  </si>
  <si>
    <t>Promedio de variación respecto al mes anterior:   0,05%</t>
  </si>
  <si>
    <t>Promedio de variación respecto al mes anterior:  0,91%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</si>
</sst>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&quot;$&quot;\ 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Swis721 Th BT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0" fillId="0" borderId="5" xfId="0" applyFont="1" applyBorder="1"/>
    <xf numFmtId="0" fontId="6" fillId="0" borderId="6" xfId="2" applyFont="1" applyBorder="1" applyAlignment="1">
      <alignment vertical="center"/>
    </xf>
    <xf numFmtId="0" fontId="7" fillId="0" borderId="6" xfId="0" applyFont="1" applyBorder="1" applyAlignment="1">
      <alignment horizontal="center"/>
    </xf>
    <xf numFmtId="164" fontId="0" fillId="0" borderId="7" xfId="0" applyNumberFormat="1" applyFont="1" applyBorder="1"/>
    <xf numFmtId="164" fontId="0" fillId="0" borderId="8" xfId="0" applyNumberFormat="1" applyFont="1" applyBorder="1"/>
    <xf numFmtId="10" fontId="0" fillId="0" borderId="9" xfId="0" applyNumberFormat="1" applyFont="1" applyBorder="1"/>
    <xf numFmtId="0" fontId="0" fillId="0" borderId="10" xfId="0" applyFont="1" applyBorder="1"/>
    <xf numFmtId="0" fontId="6" fillId="0" borderId="11" xfId="2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164" fontId="0" fillId="0" borderId="12" xfId="0" applyNumberFormat="1" applyFont="1" applyBorder="1"/>
    <xf numFmtId="164" fontId="0" fillId="0" borderId="13" xfId="0" applyNumberFormat="1" applyFont="1" applyBorder="1"/>
    <xf numFmtId="10" fontId="0" fillId="0" borderId="14" xfId="0" applyNumberFormat="1" applyFont="1" applyBorder="1"/>
    <xf numFmtId="0" fontId="0" fillId="0" borderId="15" xfId="0" applyFont="1" applyBorder="1"/>
    <xf numFmtId="0" fontId="6" fillId="0" borderId="16" xfId="2" applyFont="1" applyBorder="1" applyAlignment="1">
      <alignment vertical="center"/>
    </xf>
    <xf numFmtId="0" fontId="7" fillId="0" borderId="16" xfId="0" applyFont="1" applyBorder="1" applyAlignment="1">
      <alignment horizontal="center"/>
    </xf>
    <xf numFmtId="164" fontId="0" fillId="0" borderId="17" xfId="0" applyNumberFormat="1" applyFont="1" applyBorder="1"/>
    <xf numFmtId="164" fontId="0" fillId="0" borderId="18" xfId="0" applyNumberFormat="1" applyFont="1" applyBorder="1"/>
    <xf numFmtId="0" fontId="0" fillId="0" borderId="19" xfId="0" applyFont="1" applyBorder="1"/>
    <xf numFmtId="0" fontId="6" fillId="0" borderId="20" xfId="2" applyFont="1" applyBorder="1" applyAlignment="1">
      <alignment vertical="center"/>
    </xf>
    <xf numFmtId="0" fontId="7" fillId="0" borderId="20" xfId="0" applyFont="1" applyBorder="1" applyAlignment="1">
      <alignment horizontal="center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19" xfId="0" applyNumberFormat="1" applyFon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0" xfId="0" applyNumberFormat="1" applyFont="1" applyBorder="1"/>
    <xf numFmtId="0" fontId="6" fillId="0" borderId="11" xfId="2" applyFont="1" applyFill="1" applyBorder="1" applyAlignment="1">
      <alignment vertical="center"/>
    </xf>
    <xf numFmtId="0" fontId="6" fillId="0" borderId="16" xfId="2" applyFont="1" applyFill="1" applyBorder="1" applyAlignment="1">
      <alignment vertical="center"/>
    </xf>
    <xf numFmtId="164" fontId="0" fillId="0" borderId="16" xfId="0" applyNumberFormat="1" applyBorder="1"/>
    <xf numFmtId="164" fontId="0" fillId="0" borderId="17" xfId="0" applyNumberFormat="1" applyBorder="1"/>
    <xf numFmtId="164" fontId="0" fillId="0" borderId="15" xfId="0" applyNumberFormat="1" applyFont="1" applyBorder="1"/>
    <xf numFmtId="10" fontId="0" fillId="0" borderId="22" xfId="0" applyNumberFormat="1" applyFont="1" applyBorder="1"/>
    <xf numFmtId="0" fontId="7" fillId="0" borderId="23" xfId="0" applyFont="1" applyBorder="1" applyAlignment="1">
      <alignment horizontal="center"/>
    </xf>
    <xf numFmtId="164" fontId="0" fillId="0" borderId="16" xfId="0" applyNumberFormat="1" applyBorder="1" applyAlignment="1"/>
    <xf numFmtId="44" fontId="6" fillId="0" borderId="16" xfId="1" applyFont="1" applyBorder="1" applyAlignment="1">
      <alignment vertical="center"/>
    </xf>
    <xf numFmtId="44" fontId="7" fillId="0" borderId="16" xfId="1" applyFont="1" applyBorder="1" applyAlignment="1">
      <alignment horizontal="center"/>
    </xf>
    <xf numFmtId="44" fontId="0" fillId="0" borderId="0" xfId="1" applyFont="1"/>
    <xf numFmtId="164" fontId="0" fillId="0" borderId="6" xfId="0" applyNumberForma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2" fillId="4" borderId="4" xfId="0" applyFont="1" applyFill="1" applyBorder="1" applyAlignment="1"/>
    <xf numFmtId="0" fontId="2" fillId="3" borderId="24" xfId="0" applyFont="1" applyFill="1" applyBorder="1" applyAlignment="1"/>
    <xf numFmtId="0" fontId="2" fillId="0" borderId="25" xfId="0" applyFont="1" applyBorder="1" applyAlignment="1"/>
    <xf numFmtId="0" fontId="0" fillId="0" borderId="25" xfId="0" applyBorder="1" applyAlignment="1"/>
    <xf numFmtId="0" fontId="0" fillId="0" borderId="26" xfId="0" applyBorder="1" applyAlignment="1"/>
    <xf numFmtId="0" fontId="2" fillId="3" borderId="2" xfId="0" applyFont="1" applyFill="1" applyBorder="1" applyAlignment="1"/>
    <xf numFmtId="0" fontId="2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</cellXfs>
  <cellStyles count="3">
    <cellStyle name="Moneda" xfId="1" builtin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N16" sqref="N16"/>
    </sheetView>
  </sheetViews>
  <sheetFormatPr baseColWidth="10" defaultRowHeight="15"/>
  <cols>
    <col min="1" max="1" width="2.85546875" customWidth="1"/>
    <col min="2" max="2" width="51.7109375" customWidth="1"/>
    <col min="3" max="3" width="6.28515625" customWidth="1"/>
    <col min="4" max="4" width="1.85546875" customWidth="1"/>
    <col min="5" max="7" width="13.28515625" customWidth="1"/>
    <col min="8" max="8" width="15.85546875" customWidth="1"/>
    <col min="9" max="9" width="11.42578125" hidden="1" customWidth="1"/>
  </cols>
  <sheetData>
    <row r="1" spans="1:9" ht="16.5" thickBot="1">
      <c r="A1" s="1" t="s">
        <v>0</v>
      </c>
      <c r="B1" s="1" t="s">
        <v>1</v>
      </c>
      <c r="C1" s="2" t="s">
        <v>2</v>
      </c>
      <c r="D1" s="3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15.75" thickBot="1">
      <c r="A2" s="4"/>
      <c r="B2" s="4"/>
      <c r="C2" s="4"/>
      <c r="D2" s="4"/>
      <c r="E2" s="4"/>
      <c r="F2" s="4"/>
      <c r="G2" s="4"/>
    </row>
    <row r="3" spans="1:9" ht="15.75" thickBot="1">
      <c r="A3" s="54" t="s">
        <v>8</v>
      </c>
      <c r="B3" s="55"/>
      <c r="C3" s="55"/>
      <c r="D3" s="56"/>
      <c r="E3" s="56"/>
      <c r="F3" s="56"/>
      <c r="G3" s="56"/>
      <c r="H3" s="56"/>
      <c r="I3" s="57"/>
    </row>
    <row r="4" spans="1:9">
      <c r="A4" s="5">
        <v>1</v>
      </c>
      <c r="B4" s="6" t="s">
        <v>9</v>
      </c>
      <c r="C4" s="7" t="s">
        <v>10</v>
      </c>
      <c r="E4" s="8">
        <v>14505.45</v>
      </c>
      <c r="F4" s="8">
        <v>12806.35</v>
      </c>
      <c r="G4" s="9">
        <v>13655.900000000001</v>
      </c>
      <c r="H4" s="9">
        <v>13806.865</v>
      </c>
      <c r="I4" s="10">
        <f>(G4-H4)/H4</f>
        <v>-1.0934053458188975E-2</v>
      </c>
    </row>
    <row r="5" spans="1:9">
      <c r="A5" s="11">
        <v>2</v>
      </c>
      <c r="B5" s="12" t="s">
        <v>11</v>
      </c>
      <c r="C5" s="13" t="s">
        <v>12</v>
      </c>
      <c r="E5" s="14">
        <v>4830.32</v>
      </c>
      <c r="F5" s="14">
        <v>2994.03</v>
      </c>
      <c r="G5" s="15">
        <v>3912.1750000000002</v>
      </c>
      <c r="H5" s="15">
        <v>4333.5149999999994</v>
      </c>
      <c r="I5" s="16">
        <f>(G5-H5)/H5</f>
        <v>-9.7228231585675673E-2</v>
      </c>
    </row>
    <row r="6" spans="1:9">
      <c r="A6" s="11">
        <v>3</v>
      </c>
      <c r="B6" s="12" t="s">
        <v>13</v>
      </c>
      <c r="C6" s="13" t="s">
        <v>12</v>
      </c>
      <c r="E6" s="14">
        <v>3584.1</v>
      </c>
      <c r="F6" s="14">
        <v>2989.84</v>
      </c>
      <c r="G6" s="15">
        <v>3286.9700000000003</v>
      </c>
      <c r="H6" s="15">
        <v>3219.5949999999998</v>
      </c>
      <c r="I6" s="16">
        <f t="shared" ref="I6:I8" si="0">(G6-H6)/H6</f>
        <v>2.0926545108934651E-2</v>
      </c>
    </row>
    <row r="7" spans="1:9">
      <c r="A7" s="11">
        <v>4</v>
      </c>
      <c r="B7" s="12" t="s">
        <v>14</v>
      </c>
      <c r="C7" s="13" t="s">
        <v>10</v>
      </c>
      <c r="E7" s="14">
        <v>114458.66</v>
      </c>
      <c r="F7" s="14">
        <v>83315.789999999994</v>
      </c>
      <c r="G7" s="15">
        <v>99037.943333333315</v>
      </c>
      <c r="H7" s="15">
        <v>105473.19333333331</v>
      </c>
      <c r="I7" s="16">
        <f t="shared" si="0"/>
        <v>-6.1013133258061979E-2</v>
      </c>
    </row>
    <row r="8" spans="1:9" ht="15.75" thickBot="1">
      <c r="A8" s="17">
        <v>5</v>
      </c>
      <c r="B8" s="18" t="s">
        <v>15</v>
      </c>
      <c r="C8" s="19" t="s">
        <v>10</v>
      </c>
      <c r="E8" s="21">
        <v>786671.37</v>
      </c>
      <c r="F8" s="21">
        <v>326959.53000000003</v>
      </c>
      <c r="G8" s="20">
        <v>556815.44999999995</v>
      </c>
      <c r="H8" s="20">
        <v>558508.48499999999</v>
      </c>
      <c r="I8" s="16">
        <f t="shared" si="0"/>
        <v>-3.031350544298414E-3</v>
      </c>
    </row>
    <row r="9" spans="1:9" ht="15.75" thickBot="1">
      <c r="A9" s="47" t="s">
        <v>104</v>
      </c>
      <c r="B9" s="48"/>
      <c r="C9" s="48"/>
      <c r="D9" s="58"/>
      <c r="E9" s="58"/>
      <c r="F9" s="58"/>
      <c r="G9" s="58"/>
      <c r="H9" s="58"/>
      <c r="I9" s="59"/>
    </row>
    <row r="10" spans="1:9" ht="15.75" thickBot="1">
      <c r="A10" s="54" t="s">
        <v>16</v>
      </c>
      <c r="B10" s="55" t="s">
        <v>17</v>
      </c>
      <c r="C10" s="55"/>
      <c r="D10" s="56"/>
      <c r="E10" s="56"/>
      <c r="F10" s="56"/>
      <c r="G10" s="56"/>
      <c r="H10" s="56"/>
      <c r="I10" s="57"/>
    </row>
    <row r="11" spans="1:9">
      <c r="A11" s="22">
        <v>6</v>
      </c>
      <c r="B11" s="23" t="s">
        <v>18</v>
      </c>
      <c r="C11" s="24" t="s">
        <v>19</v>
      </c>
      <c r="E11" s="25">
        <v>11859.53</v>
      </c>
      <c r="F11" s="25">
        <v>10670.33</v>
      </c>
      <c r="G11" s="26">
        <v>11199.023333333333</v>
      </c>
      <c r="H11" s="27">
        <v>10976.223333333333</v>
      </c>
      <c r="I11" s="10">
        <f>(G11-H11)/H11</f>
        <v>2.0298420798653509E-2</v>
      </c>
    </row>
    <row r="12" spans="1:9">
      <c r="A12" s="11">
        <v>7</v>
      </c>
      <c r="B12" s="12" t="s">
        <v>20</v>
      </c>
      <c r="C12" s="13" t="s">
        <v>21</v>
      </c>
      <c r="E12" s="28">
        <v>5451.02</v>
      </c>
      <c r="F12" s="28">
        <v>4680.72</v>
      </c>
      <c r="G12" s="29">
        <v>5059.66</v>
      </c>
      <c r="H12" s="30">
        <v>4980.42</v>
      </c>
      <c r="I12" s="10">
        <f>(G12-H12)/H12</f>
        <v>1.5910304753414328E-2</v>
      </c>
    </row>
    <row r="13" spans="1:9">
      <c r="A13" s="11">
        <v>8</v>
      </c>
      <c r="B13" s="12" t="s">
        <v>22</v>
      </c>
      <c r="C13" s="13" t="s">
        <v>23</v>
      </c>
      <c r="E13" s="28">
        <v>11594.44</v>
      </c>
      <c r="F13" s="28">
        <v>6141.2</v>
      </c>
      <c r="G13" s="29">
        <v>8014.3633333333337</v>
      </c>
      <c r="H13" s="30">
        <v>7765.6466666666665</v>
      </c>
      <c r="I13" s="10">
        <f t="shared" ref="I13:I29" si="1">(G13-H13)/H13</f>
        <v>3.2027811377803327E-2</v>
      </c>
    </row>
    <row r="14" spans="1:9">
      <c r="A14" s="11">
        <v>9</v>
      </c>
      <c r="B14" s="12" t="s">
        <v>24</v>
      </c>
      <c r="C14" s="13" t="s">
        <v>25</v>
      </c>
      <c r="E14" s="28">
        <v>12678.38</v>
      </c>
      <c r="F14" s="28">
        <v>11572</v>
      </c>
      <c r="G14" s="29">
        <v>12125.189999999999</v>
      </c>
      <c r="H14" s="30">
        <v>11467.025</v>
      </c>
      <c r="I14" s="10">
        <f t="shared" si="1"/>
        <v>5.7396316830215253E-2</v>
      </c>
    </row>
    <row r="15" spans="1:9">
      <c r="A15" s="11">
        <v>10</v>
      </c>
      <c r="B15" s="31" t="s">
        <v>26</v>
      </c>
      <c r="C15" s="13" t="s">
        <v>27</v>
      </c>
      <c r="E15" s="28">
        <v>8373.6</v>
      </c>
      <c r="F15" s="28">
        <v>7056.34</v>
      </c>
      <c r="G15" s="29">
        <v>7890.3066666666664</v>
      </c>
      <c r="H15" s="30">
        <v>8009.6833333333334</v>
      </c>
      <c r="I15" s="10">
        <f t="shared" si="1"/>
        <v>-1.4904043231005845E-2</v>
      </c>
    </row>
    <row r="16" spans="1:9" ht="15.75" thickBot="1">
      <c r="A16" s="17">
        <v>11</v>
      </c>
      <c r="B16" s="32" t="s">
        <v>28</v>
      </c>
      <c r="C16" s="19" t="s">
        <v>25</v>
      </c>
      <c r="E16" s="33">
        <v>8526.39</v>
      </c>
      <c r="F16" s="33">
        <v>8226.7199999999993</v>
      </c>
      <c r="G16" s="34">
        <v>8376.5550000000003</v>
      </c>
      <c r="H16" s="35">
        <v>8061.8066666666664</v>
      </c>
      <c r="I16" s="36">
        <f t="shared" si="1"/>
        <v>3.9041910374101492E-2</v>
      </c>
    </row>
    <row r="17" spans="1:9" ht="15.75" thickBot="1">
      <c r="A17" s="47" t="s">
        <v>105</v>
      </c>
      <c r="B17" s="48"/>
      <c r="C17" s="48"/>
      <c r="D17" s="58"/>
      <c r="E17" s="58"/>
      <c r="F17" s="58"/>
      <c r="G17" s="58"/>
      <c r="H17" s="58"/>
      <c r="I17" s="59"/>
    </row>
    <row r="18" spans="1:9" ht="15.75" thickBot="1">
      <c r="A18" s="54" t="s">
        <v>29</v>
      </c>
      <c r="B18" s="55" t="s">
        <v>30</v>
      </c>
      <c r="C18" s="55"/>
      <c r="D18" s="56"/>
      <c r="E18" s="56"/>
      <c r="F18" s="56"/>
      <c r="G18" s="56"/>
      <c r="H18" s="56"/>
      <c r="I18" s="57"/>
    </row>
    <row r="19" spans="1:9">
      <c r="A19" s="22">
        <v>12</v>
      </c>
      <c r="B19" s="23" t="s">
        <v>31</v>
      </c>
      <c r="C19" s="24" t="s">
        <v>32</v>
      </c>
      <c r="E19" s="25">
        <v>137581</v>
      </c>
      <c r="F19" s="25">
        <v>102982.42</v>
      </c>
      <c r="G19" s="26">
        <v>119519.28333333333</v>
      </c>
      <c r="H19" s="25">
        <v>123318.48999999999</v>
      </c>
      <c r="I19" s="10">
        <f t="shared" si="1"/>
        <v>-3.080808617318186E-2</v>
      </c>
    </row>
    <row r="20" spans="1:9" ht="15.75" thickBot="1">
      <c r="A20" s="17">
        <v>13</v>
      </c>
      <c r="B20" s="18" t="s">
        <v>33</v>
      </c>
      <c r="C20" s="19" t="s">
        <v>100</v>
      </c>
      <c r="E20" s="33">
        <v>58588.47</v>
      </c>
      <c r="F20" s="33">
        <v>33555.68</v>
      </c>
      <c r="G20" s="34">
        <v>49294.28</v>
      </c>
      <c r="H20" s="33">
        <v>50964.326666666668</v>
      </c>
      <c r="I20" s="36">
        <f t="shared" si="1"/>
        <v>-3.2768934191746452E-2</v>
      </c>
    </row>
    <row r="21" spans="1:9" ht="15.75" thickBot="1">
      <c r="A21" s="47" t="s">
        <v>106</v>
      </c>
      <c r="B21" s="48"/>
      <c r="C21" s="48"/>
      <c r="D21" s="58"/>
      <c r="E21" s="58"/>
      <c r="F21" s="58"/>
      <c r="G21" s="58"/>
      <c r="H21" s="58"/>
      <c r="I21" s="59"/>
    </row>
    <row r="22" spans="1:9" ht="15.75" thickBot="1">
      <c r="A22" s="54" t="s">
        <v>34</v>
      </c>
      <c r="B22" s="55" t="s">
        <v>35</v>
      </c>
      <c r="C22" s="55"/>
      <c r="D22" s="56"/>
      <c r="E22" s="56"/>
      <c r="F22" s="56"/>
      <c r="G22" s="56"/>
      <c r="H22" s="56"/>
      <c r="I22" s="57"/>
    </row>
    <row r="23" spans="1:9">
      <c r="A23" s="22">
        <v>14</v>
      </c>
      <c r="B23" s="23" t="s">
        <v>36</v>
      </c>
      <c r="C23" s="37" t="s">
        <v>101</v>
      </c>
      <c r="E23" s="25">
        <v>24127.4</v>
      </c>
      <c r="F23" s="25">
        <v>13781.9</v>
      </c>
      <c r="G23" s="26">
        <v>18954.650000000001</v>
      </c>
      <c r="H23" s="25">
        <v>18794.78</v>
      </c>
      <c r="I23" s="10">
        <f t="shared" si="1"/>
        <v>8.5060852002525507E-3</v>
      </c>
    </row>
    <row r="24" spans="1:9" ht="15.75" thickBot="1">
      <c r="A24" s="17">
        <v>15</v>
      </c>
      <c r="B24" s="18" t="s">
        <v>37</v>
      </c>
      <c r="C24" s="19" t="s">
        <v>101</v>
      </c>
      <c r="E24" s="33">
        <v>50963.99</v>
      </c>
      <c r="F24" s="33">
        <v>37302.06</v>
      </c>
      <c r="G24" s="34">
        <v>44133.024999999994</v>
      </c>
      <c r="H24" s="33">
        <v>43931.91</v>
      </c>
      <c r="I24" s="36">
        <f t="shared" si="1"/>
        <v>4.5778797234172306E-3</v>
      </c>
    </row>
    <row r="25" spans="1:9" ht="15.75" thickBot="1">
      <c r="A25" s="47" t="s">
        <v>107</v>
      </c>
      <c r="B25" s="48"/>
      <c r="C25" s="48"/>
      <c r="D25" s="58"/>
      <c r="E25" s="58"/>
      <c r="F25" s="58"/>
      <c r="G25" s="58"/>
      <c r="H25" s="58"/>
      <c r="I25" s="59"/>
    </row>
    <row r="26" spans="1:9" ht="15.75" thickBot="1">
      <c r="A26" s="54" t="s">
        <v>38</v>
      </c>
      <c r="B26" s="55" t="s">
        <v>39</v>
      </c>
      <c r="C26" s="55"/>
      <c r="D26" s="56"/>
      <c r="E26" s="56"/>
      <c r="F26" s="56"/>
      <c r="G26" s="56"/>
      <c r="H26" s="56"/>
      <c r="I26" s="57"/>
    </row>
    <row r="27" spans="1:9">
      <c r="A27" s="22">
        <v>16</v>
      </c>
      <c r="B27" s="23" t="s">
        <v>40</v>
      </c>
      <c r="C27" s="24" t="s">
        <v>10</v>
      </c>
      <c r="E27" s="25">
        <v>247318.2</v>
      </c>
      <c r="F27" s="25">
        <v>247318.2</v>
      </c>
      <c r="G27" s="26">
        <v>247318.2</v>
      </c>
      <c r="H27" s="25">
        <v>268824.13</v>
      </c>
      <c r="I27" s="10">
        <f t="shared" si="1"/>
        <v>-7.9999998512038303E-2</v>
      </c>
    </row>
    <row r="28" spans="1:9">
      <c r="A28" s="11">
        <v>17</v>
      </c>
      <c r="B28" s="31" t="s">
        <v>41</v>
      </c>
      <c r="C28" s="13" t="s">
        <v>10</v>
      </c>
      <c r="E28" s="28">
        <v>71068.84</v>
      </c>
      <c r="F28" s="28">
        <v>64407.3</v>
      </c>
      <c r="G28" s="29">
        <v>67738.070000000007</v>
      </c>
      <c r="H28" s="28">
        <v>70538.209999999992</v>
      </c>
      <c r="I28" s="10">
        <f t="shared" si="1"/>
        <v>-3.969678277914885E-2</v>
      </c>
    </row>
    <row r="29" spans="1:9" ht="15.75" thickBot="1">
      <c r="A29" s="17">
        <v>18</v>
      </c>
      <c r="B29" s="18" t="s">
        <v>42</v>
      </c>
      <c r="C29" s="19" t="s">
        <v>10</v>
      </c>
      <c r="E29" s="33">
        <v>227876.57</v>
      </c>
      <c r="F29" s="33">
        <v>66997.31</v>
      </c>
      <c r="G29" s="34">
        <v>147436.94</v>
      </c>
      <c r="H29" s="33">
        <v>150350.09</v>
      </c>
      <c r="I29" s="36">
        <f t="shared" si="1"/>
        <v>-1.9375778225340565E-2</v>
      </c>
    </row>
    <row r="30" spans="1:9" ht="15.75" thickBot="1">
      <c r="A30" s="47" t="s">
        <v>109</v>
      </c>
      <c r="B30" s="48"/>
      <c r="C30" s="48"/>
      <c r="D30" s="58"/>
      <c r="E30" s="58"/>
      <c r="F30" s="58"/>
      <c r="G30" s="58"/>
      <c r="H30" s="58"/>
      <c r="I30" s="59"/>
    </row>
    <row r="31" spans="1:9" ht="15.75" thickBot="1">
      <c r="A31" s="54" t="s">
        <v>43</v>
      </c>
      <c r="B31" s="55" t="s">
        <v>44</v>
      </c>
      <c r="C31" s="55"/>
      <c r="D31" s="56"/>
      <c r="E31" s="56"/>
      <c r="F31" s="56"/>
      <c r="G31" s="56"/>
      <c r="H31" s="56"/>
      <c r="I31" s="57"/>
    </row>
    <row r="32" spans="1:9">
      <c r="A32" s="22">
        <v>20</v>
      </c>
      <c r="B32" s="23" t="s">
        <v>45</v>
      </c>
      <c r="C32" s="24" t="s">
        <v>10</v>
      </c>
      <c r="E32" s="25">
        <v>15005.18</v>
      </c>
      <c r="F32" s="25">
        <v>13128.84</v>
      </c>
      <c r="G32" s="26">
        <v>14067.01</v>
      </c>
      <c r="H32" s="25">
        <v>14151.924999999999</v>
      </c>
      <c r="I32" s="10">
        <f>(G32-H32)/H32</f>
        <v>-6.0002437830895131E-3</v>
      </c>
    </row>
    <row r="33" spans="1:9">
      <c r="A33" s="11">
        <v>21</v>
      </c>
      <c r="B33" s="12" t="s">
        <v>46</v>
      </c>
      <c r="C33" s="13" t="s">
        <v>10</v>
      </c>
      <c r="E33" s="28">
        <v>5682.87</v>
      </c>
      <c r="F33" s="28">
        <v>3540.16</v>
      </c>
      <c r="G33" s="29">
        <v>4611.5149999999994</v>
      </c>
      <c r="H33" s="28">
        <v>4366.6350000000002</v>
      </c>
      <c r="I33" s="10">
        <f>(G33-H33)/H33</f>
        <v>5.6079795998520414E-2</v>
      </c>
    </row>
    <row r="34" spans="1:9">
      <c r="A34" s="11">
        <v>22</v>
      </c>
      <c r="B34" s="12" t="s">
        <v>47</v>
      </c>
      <c r="C34" s="13" t="s">
        <v>10</v>
      </c>
      <c r="E34" s="28">
        <v>4866.55</v>
      </c>
      <c r="F34" s="28">
        <v>3087.46</v>
      </c>
      <c r="G34" s="29">
        <v>3977.0050000000001</v>
      </c>
      <c r="H34" s="28">
        <v>3768.73</v>
      </c>
      <c r="I34" s="10">
        <f t="shared" ref="I34:I45" si="2">(G34-H34)/H34</f>
        <v>5.526397486686499E-2</v>
      </c>
    </row>
    <row r="35" spans="1:9">
      <c r="A35" s="11">
        <v>23</v>
      </c>
      <c r="B35" s="12" t="s">
        <v>48</v>
      </c>
      <c r="C35" s="13" t="s">
        <v>49</v>
      </c>
      <c r="E35" s="28">
        <v>16669.8</v>
      </c>
      <c r="F35" s="28">
        <v>11442.67</v>
      </c>
      <c r="G35" s="29">
        <v>14056.235000000001</v>
      </c>
      <c r="H35" s="28">
        <v>13797.775</v>
      </c>
      <c r="I35" s="10">
        <f t="shared" si="2"/>
        <v>1.8732005703818257E-2</v>
      </c>
    </row>
    <row r="36" spans="1:9" ht="15.75" thickBot="1">
      <c r="A36" s="17">
        <v>24</v>
      </c>
      <c r="B36" s="18" t="s">
        <v>48</v>
      </c>
      <c r="C36" s="19" t="s">
        <v>49</v>
      </c>
      <c r="E36" s="33">
        <v>16182.1</v>
      </c>
      <c r="F36" s="33">
        <v>10193.040000000001</v>
      </c>
      <c r="G36" s="34">
        <v>13187.57</v>
      </c>
      <c r="H36" s="33">
        <v>13551.074999999999</v>
      </c>
      <c r="I36" s="36">
        <f t="shared" si="2"/>
        <v>-2.6824809101860865E-2</v>
      </c>
    </row>
    <row r="37" spans="1:9" ht="15.75" thickBot="1">
      <c r="A37" s="47" t="s">
        <v>108</v>
      </c>
      <c r="B37" s="48"/>
      <c r="C37" s="48"/>
      <c r="D37" s="58"/>
      <c r="E37" s="58"/>
      <c r="F37" s="58"/>
      <c r="G37" s="58"/>
      <c r="H37" s="58"/>
      <c r="I37" s="59"/>
    </row>
    <row r="38" spans="1:9" ht="15.75" thickBot="1">
      <c r="A38" s="54" t="s">
        <v>50</v>
      </c>
      <c r="B38" s="55"/>
      <c r="C38" s="55"/>
      <c r="D38" s="56"/>
      <c r="E38" s="56"/>
      <c r="F38" s="56"/>
      <c r="G38" s="56"/>
      <c r="H38" s="56"/>
      <c r="I38" s="57"/>
    </row>
    <row r="39" spans="1:9">
      <c r="A39" s="22">
        <v>25</v>
      </c>
      <c r="B39" s="23" t="s">
        <v>51</v>
      </c>
      <c r="C39" s="24" t="s">
        <v>10</v>
      </c>
      <c r="E39" s="25">
        <v>78555.490000000005</v>
      </c>
      <c r="F39" s="25">
        <v>66002.240000000005</v>
      </c>
      <c r="G39" s="26">
        <v>72278.865000000005</v>
      </c>
      <c r="H39" s="25">
        <v>74676.035000000003</v>
      </c>
      <c r="I39" s="10">
        <f t="shared" si="2"/>
        <v>-3.210092769387124E-2</v>
      </c>
    </row>
    <row r="40" spans="1:9">
      <c r="A40" s="11">
        <v>26</v>
      </c>
      <c r="B40" s="31" t="s">
        <v>52</v>
      </c>
      <c r="C40" s="13" t="s">
        <v>10</v>
      </c>
      <c r="E40" s="28">
        <v>98254.7</v>
      </c>
      <c r="F40" s="28">
        <v>85284.3</v>
      </c>
      <c r="G40" s="29">
        <v>91769.5</v>
      </c>
      <c r="H40" s="28">
        <v>89269.505000000005</v>
      </c>
      <c r="I40" s="10">
        <f t="shared" si="2"/>
        <v>2.8005028144829473E-2</v>
      </c>
    </row>
    <row r="41" spans="1:9" ht="15.75" thickBot="1">
      <c r="A41" s="17">
        <v>27</v>
      </c>
      <c r="B41" s="18" t="s">
        <v>53</v>
      </c>
      <c r="C41" s="19" t="s">
        <v>10</v>
      </c>
      <c r="E41" s="28">
        <v>3335.3</v>
      </c>
      <c r="F41" s="28">
        <v>3335.3</v>
      </c>
      <c r="G41" s="29">
        <v>3335.3</v>
      </c>
      <c r="H41" s="38">
        <v>3335.3</v>
      </c>
      <c r="I41" s="10">
        <f t="shared" si="2"/>
        <v>0</v>
      </c>
    </row>
    <row r="42" spans="1:9" ht="15.75" thickBot="1">
      <c r="A42" s="47" t="s">
        <v>110</v>
      </c>
      <c r="B42" s="48"/>
      <c r="C42" s="48"/>
      <c r="D42" s="58"/>
      <c r="E42" s="58"/>
      <c r="F42" s="58"/>
      <c r="G42" s="58"/>
      <c r="H42" s="58"/>
      <c r="I42" s="59"/>
    </row>
    <row r="43" spans="1:9" ht="15.75" thickBot="1">
      <c r="A43" s="54" t="s">
        <v>54</v>
      </c>
      <c r="B43" s="55"/>
      <c r="C43" s="55"/>
      <c r="D43" s="56"/>
      <c r="E43" s="56"/>
      <c r="F43" s="56"/>
      <c r="G43" s="56"/>
      <c r="H43" s="56"/>
      <c r="I43" s="57"/>
    </row>
    <row r="44" spans="1:9">
      <c r="A44" s="22">
        <v>28</v>
      </c>
      <c r="B44" s="23" t="s">
        <v>55</v>
      </c>
      <c r="C44" s="37" t="s">
        <v>101</v>
      </c>
      <c r="E44" s="25">
        <v>138656.89000000001</v>
      </c>
      <c r="F44" s="25">
        <v>136174.95000000001</v>
      </c>
      <c r="G44" s="26">
        <v>137415.92000000001</v>
      </c>
      <c r="H44" s="25">
        <v>135753.38500000001</v>
      </c>
      <c r="I44" s="10">
        <f t="shared" si="2"/>
        <v>1.2246729611935668E-2</v>
      </c>
    </row>
    <row r="45" spans="1:9" ht="15.75" thickBot="1">
      <c r="A45" s="17">
        <v>29</v>
      </c>
      <c r="B45" s="18" t="s">
        <v>56</v>
      </c>
      <c r="C45" s="19" t="s">
        <v>10</v>
      </c>
      <c r="E45" s="33">
        <v>10739.12</v>
      </c>
      <c r="F45" s="33">
        <v>10739.12</v>
      </c>
      <c r="G45" s="34">
        <v>10739.12</v>
      </c>
      <c r="H45" s="33">
        <v>10326.08</v>
      </c>
      <c r="I45" s="36">
        <f t="shared" si="2"/>
        <v>3.999969010505447E-2</v>
      </c>
    </row>
    <row r="46" spans="1:9" ht="15.75" thickBot="1">
      <c r="A46" s="47" t="s">
        <v>111</v>
      </c>
      <c r="B46" s="48"/>
      <c r="C46" s="48"/>
      <c r="D46" s="58"/>
      <c r="E46" s="58"/>
      <c r="F46" s="58"/>
      <c r="G46" s="58"/>
      <c r="H46" s="58"/>
      <c r="I46" s="59"/>
    </row>
    <row r="47" spans="1:9" ht="15.75" thickBot="1">
      <c r="A47" s="54" t="s">
        <v>57</v>
      </c>
      <c r="B47" s="60"/>
      <c r="C47" s="60"/>
      <c r="D47" s="60"/>
      <c r="E47" s="60"/>
      <c r="F47" s="60"/>
      <c r="G47" s="60"/>
      <c r="H47" s="60"/>
      <c r="I47" s="61"/>
    </row>
    <row r="48" spans="1:9">
      <c r="A48" s="22">
        <v>30</v>
      </c>
      <c r="B48" s="23" t="s">
        <v>58</v>
      </c>
      <c r="C48" s="24" t="s">
        <v>10</v>
      </c>
      <c r="E48" s="25">
        <v>1093.18</v>
      </c>
      <c r="F48" s="25">
        <v>1093.18</v>
      </c>
      <c r="G48" s="26">
        <v>1093.18</v>
      </c>
      <c r="H48" s="27">
        <v>1067.33</v>
      </c>
      <c r="I48" s="10">
        <f>(G48-H48)/H48</f>
        <v>2.4219313614346209E-2</v>
      </c>
    </row>
    <row r="49" spans="1:9">
      <c r="A49" s="11">
        <v>31</v>
      </c>
      <c r="B49" s="12" t="s">
        <v>59</v>
      </c>
      <c r="C49" s="13" t="s">
        <v>10</v>
      </c>
      <c r="E49" s="28">
        <v>858.22</v>
      </c>
      <c r="F49" s="28">
        <v>470.7</v>
      </c>
      <c r="G49" s="29">
        <v>664.46</v>
      </c>
      <c r="H49" s="30">
        <v>664.46</v>
      </c>
      <c r="I49" s="10">
        <f>(G49-H49)/H49</f>
        <v>0</v>
      </c>
    </row>
    <row r="50" spans="1:9">
      <c r="A50" s="11">
        <v>32</v>
      </c>
      <c r="B50" s="12" t="s">
        <v>60</v>
      </c>
      <c r="C50" s="13" t="s">
        <v>10</v>
      </c>
      <c r="E50" s="28">
        <v>1428.99</v>
      </c>
      <c r="F50" s="28">
        <v>958.32</v>
      </c>
      <c r="G50" s="29">
        <v>1193.655</v>
      </c>
      <c r="H50" s="30">
        <v>1190.19</v>
      </c>
      <c r="I50" s="10">
        <f t="shared" ref="I50:I52" si="3">(G50-H50)/H50</f>
        <v>2.9112998764902393E-3</v>
      </c>
    </row>
    <row r="51" spans="1:9">
      <c r="A51" s="11">
        <v>33</v>
      </c>
      <c r="B51" s="12" t="s">
        <v>61</v>
      </c>
      <c r="C51" s="13" t="s">
        <v>10</v>
      </c>
      <c r="E51" s="28">
        <v>4307.4399999999996</v>
      </c>
      <c r="F51" s="28">
        <v>4068.42</v>
      </c>
      <c r="G51" s="29">
        <v>4187.93</v>
      </c>
      <c r="H51" s="30">
        <v>4027.7049999999999</v>
      </c>
      <c r="I51" s="10">
        <f t="shared" si="3"/>
        <v>3.9780718796436278E-2</v>
      </c>
    </row>
    <row r="52" spans="1:9">
      <c r="A52" s="11">
        <v>34</v>
      </c>
      <c r="B52" s="12" t="s">
        <v>62</v>
      </c>
      <c r="C52" s="13" t="s">
        <v>63</v>
      </c>
      <c r="E52" s="28">
        <v>135810.41</v>
      </c>
      <c r="F52" s="28">
        <v>86380.01</v>
      </c>
      <c r="G52" s="29">
        <v>111095.20999999999</v>
      </c>
      <c r="H52" s="30">
        <v>110355.60500000001</v>
      </c>
      <c r="I52" s="10">
        <f t="shared" si="3"/>
        <v>6.7020157245296355E-3</v>
      </c>
    </row>
    <row r="53" spans="1:9" ht="15.75" thickBot="1">
      <c r="A53" s="11">
        <v>35</v>
      </c>
      <c r="B53" s="39" t="s">
        <v>64</v>
      </c>
      <c r="C53" s="40" t="s">
        <v>63</v>
      </c>
      <c r="D53" s="41"/>
      <c r="E53" s="42" t="s">
        <v>103</v>
      </c>
      <c r="F53" s="42" t="s">
        <v>103</v>
      </c>
      <c r="G53" s="42" t="s">
        <v>103</v>
      </c>
      <c r="H53" s="43" t="s">
        <v>103</v>
      </c>
      <c r="I53" s="10"/>
    </row>
    <row r="54" spans="1:9" ht="15.75" thickBot="1">
      <c r="A54" s="47" t="s">
        <v>112</v>
      </c>
      <c r="B54" s="48"/>
      <c r="C54" s="48"/>
      <c r="D54" s="48"/>
      <c r="E54" s="48"/>
      <c r="F54" s="48"/>
      <c r="G54" s="48"/>
      <c r="H54" s="48"/>
      <c r="I54" s="49"/>
    </row>
    <row r="55" spans="1:9">
      <c r="A55" s="50" t="s">
        <v>65</v>
      </c>
      <c r="B55" s="51"/>
      <c r="C55" s="51"/>
      <c r="D55" s="52"/>
      <c r="E55" s="52"/>
      <c r="F55" s="52"/>
      <c r="G55" s="52"/>
      <c r="H55" s="52"/>
      <c r="I55" s="53"/>
    </row>
    <row r="56" spans="1:9">
      <c r="A56" s="5">
        <v>36</v>
      </c>
      <c r="B56" s="6" t="s">
        <v>66</v>
      </c>
      <c r="C56" s="7" t="s">
        <v>67</v>
      </c>
      <c r="E56" s="42" t="s">
        <v>103</v>
      </c>
      <c r="F56" s="42" t="s">
        <v>103</v>
      </c>
      <c r="G56" s="42" t="s">
        <v>103</v>
      </c>
      <c r="H56" s="43" t="s">
        <v>103</v>
      </c>
      <c r="I56" s="10"/>
    </row>
    <row r="57" spans="1:9">
      <c r="A57" s="11">
        <v>37</v>
      </c>
      <c r="B57" s="12" t="s">
        <v>68</v>
      </c>
      <c r="C57" s="13" t="s">
        <v>67</v>
      </c>
      <c r="E57" s="28">
        <v>16945.080000000002</v>
      </c>
      <c r="F57" s="28">
        <v>14893</v>
      </c>
      <c r="G57" s="29">
        <v>15919.04</v>
      </c>
      <c r="H57" s="30">
        <v>16147.996666666668</v>
      </c>
      <c r="I57" s="10">
        <f>(G57-H57)/H57</f>
        <v>-1.4178642180381937E-2</v>
      </c>
    </row>
    <row r="58" spans="1:9">
      <c r="A58" s="11">
        <v>38</v>
      </c>
      <c r="B58" s="12" t="s">
        <v>69</v>
      </c>
      <c r="C58" s="13" t="s">
        <v>67</v>
      </c>
      <c r="E58" s="44" t="s">
        <v>103</v>
      </c>
      <c r="F58" s="44" t="s">
        <v>103</v>
      </c>
      <c r="G58" s="45" t="s">
        <v>103</v>
      </c>
      <c r="H58" s="46" t="s">
        <v>103</v>
      </c>
      <c r="I58" s="10"/>
    </row>
    <row r="59" spans="1:9">
      <c r="A59" s="11">
        <v>39</v>
      </c>
      <c r="B59" s="12" t="s">
        <v>70</v>
      </c>
      <c r="C59" s="13" t="s">
        <v>71</v>
      </c>
      <c r="E59" s="44" t="s">
        <v>103</v>
      </c>
      <c r="F59" s="44" t="s">
        <v>103</v>
      </c>
      <c r="G59" s="45" t="s">
        <v>103</v>
      </c>
      <c r="H59" s="46" t="s">
        <v>103</v>
      </c>
      <c r="I59" s="10"/>
    </row>
    <row r="60" spans="1:9">
      <c r="A60" s="11">
        <v>40</v>
      </c>
      <c r="B60" s="12" t="s">
        <v>72</v>
      </c>
      <c r="C60" s="13" t="s">
        <v>71</v>
      </c>
      <c r="E60" s="28">
        <v>138611.65</v>
      </c>
      <c r="F60" s="28">
        <v>51920.800000000003</v>
      </c>
      <c r="G60" s="29">
        <v>92075.653333333321</v>
      </c>
      <c r="H60" s="30">
        <v>92075.653333333321</v>
      </c>
      <c r="I60" s="10">
        <f t="shared" ref="I60:I61" si="4">(G60-H60)/H60</f>
        <v>0</v>
      </c>
    </row>
    <row r="61" spans="1:9" ht="15.75" thickBot="1">
      <c r="A61" s="17">
        <v>41</v>
      </c>
      <c r="B61" s="18" t="s">
        <v>73</v>
      </c>
      <c r="C61" s="19" t="s">
        <v>71</v>
      </c>
      <c r="E61" s="33">
        <v>141321.95000000001</v>
      </c>
      <c r="F61" s="33">
        <v>66506.55</v>
      </c>
      <c r="G61" s="34">
        <v>112268.04333333333</v>
      </c>
      <c r="H61" s="35">
        <v>112268.04666666668</v>
      </c>
      <c r="I61" s="36">
        <f t="shared" si="4"/>
        <v>-2.9690846507602726E-8</v>
      </c>
    </row>
    <row r="62" spans="1:9" ht="15.75" thickBot="1">
      <c r="A62" s="47" t="s">
        <v>113</v>
      </c>
      <c r="B62" s="48"/>
      <c r="C62" s="48"/>
      <c r="D62" s="48"/>
      <c r="E62" s="48"/>
      <c r="F62" s="48"/>
      <c r="G62" s="48"/>
      <c r="H62" s="48"/>
      <c r="I62" s="49"/>
    </row>
    <row r="63" spans="1:9" ht="15.75" thickBot="1">
      <c r="A63" s="54" t="s">
        <v>74</v>
      </c>
      <c r="B63" s="55"/>
      <c r="C63" s="55"/>
      <c r="D63" s="56"/>
      <c r="E63" s="56"/>
      <c r="F63" s="56"/>
      <c r="G63" s="56"/>
      <c r="H63" s="56"/>
      <c r="I63" s="57"/>
    </row>
    <row r="64" spans="1:9">
      <c r="A64" s="22">
        <v>42</v>
      </c>
      <c r="B64" s="23" t="s">
        <v>75</v>
      </c>
      <c r="C64" s="24" t="s">
        <v>102</v>
      </c>
      <c r="E64" s="25">
        <v>10613.55</v>
      </c>
      <c r="F64" s="25">
        <v>4556.67</v>
      </c>
      <c r="G64" s="26">
        <v>7585.11</v>
      </c>
      <c r="H64" s="25">
        <v>7585.11</v>
      </c>
      <c r="I64" s="10">
        <f t="shared" ref="I64:I65" si="5">(G64-H64)/H64</f>
        <v>0</v>
      </c>
    </row>
    <row r="65" spans="1:9" ht="15.75" thickBot="1">
      <c r="A65" s="17">
        <v>43</v>
      </c>
      <c r="B65" s="18" t="s">
        <v>76</v>
      </c>
      <c r="C65" s="19" t="s">
        <v>102</v>
      </c>
      <c r="E65" s="28">
        <v>16440.66</v>
      </c>
      <c r="F65" s="28">
        <v>6849.82</v>
      </c>
      <c r="G65" s="29">
        <v>11645.24</v>
      </c>
      <c r="H65" s="33">
        <v>11633.58</v>
      </c>
      <c r="I65" s="36">
        <f t="shared" si="5"/>
        <v>1.0022710120186438E-3</v>
      </c>
    </row>
    <row r="66" spans="1:9" ht="15.75" thickBot="1">
      <c r="A66" s="47" t="s">
        <v>114</v>
      </c>
      <c r="B66" s="48"/>
      <c r="C66" s="48"/>
      <c r="D66" s="48"/>
      <c r="E66" s="48"/>
      <c r="F66" s="48"/>
      <c r="G66" s="48"/>
      <c r="H66" s="48"/>
      <c r="I66" s="49"/>
    </row>
    <row r="67" spans="1:9" ht="15.75" thickBot="1">
      <c r="A67" s="54" t="s">
        <v>77</v>
      </c>
      <c r="B67" s="55"/>
      <c r="C67" s="55"/>
      <c r="D67" s="56"/>
      <c r="E67" s="56"/>
      <c r="F67" s="56"/>
      <c r="G67" s="56"/>
      <c r="H67" s="56"/>
      <c r="I67" s="57"/>
    </row>
    <row r="68" spans="1:9">
      <c r="A68" s="22">
        <v>44</v>
      </c>
      <c r="B68" s="23" t="s">
        <v>78</v>
      </c>
      <c r="C68" s="24" t="s">
        <v>10</v>
      </c>
      <c r="E68" s="28">
        <v>225755.64</v>
      </c>
      <c r="F68" s="28">
        <v>225755.64</v>
      </c>
      <c r="G68" s="29">
        <v>225755.64</v>
      </c>
      <c r="H68" s="27">
        <v>225755.97</v>
      </c>
      <c r="I68" s="10">
        <f>(G68-H68)/H68</f>
        <v>-1.4617553634891441E-6</v>
      </c>
    </row>
    <row r="69" spans="1:9">
      <c r="A69" s="11">
        <v>45</v>
      </c>
      <c r="B69" s="12" t="s">
        <v>79</v>
      </c>
      <c r="C69" s="13" t="s">
        <v>10</v>
      </c>
      <c r="E69" s="28">
        <v>67344.06</v>
      </c>
      <c r="F69" s="28">
        <v>66713</v>
      </c>
      <c r="G69" s="29">
        <v>67028.53</v>
      </c>
      <c r="H69" s="30">
        <v>65745.600000000006</v>
      </c>
      <c r="I69" s="10">
        <f>(G69-H69)/H69</f>
        <v>1.9513549195687513E-2</v>
      </c>
    </row>
    <row r="70" spans="1:9">
      <c r="A70" s="11">
        <v>46</v>
      </c>
      <c r="B70" s="12" t="s">
        <v>80</v>
      </c>
      <c r="C70" s="13" t="s">
        <v>10</v>
      </c>
      <c r="E70" s="28">
        <v>276160</v>
      </c>
      <c r="F70" s="28">
        <v>106079.97</v>
      </c>
      <c r="G70" s="29">
        <v>191119.98499999999</v>
      </c>
      <c r="H70" s="30">
        <v>191120.16999999998</v>
      </c>
      <c r="I70" s="10">
        <f t="shared" ref="I70:I73" si="6">(G70-H70)/H70</f>
        <v>-9.6797737254875661E-7</v>
      </c>
    </row>
    <row r="71" spans="1:9">
      <c r="A71" s="11">
        <v>47</v>
      </c>
      <c r="B71" s="12" t="s">
        <v>81</v>
      </c>
      <c r="C71" s="13" t="s">
        <v>10</v>
      </c>
      <c r="E71" s="28">
        <v>67790.25</v>
      </c>
      <c r="F71" s="28">
        <v>56266</v>
      </c>
      <c r="G71" s="29">
        <v>62028.125</v>
      </c>
      <c r="H71" s="30">
        <v>60946.695</v>
      </c>
      <c r="I71" s="10">
        <f t="shared" si="6"/>
        <v>1.7743866176828788E-2</v>
      </c>
    </row>
    <row r="72" spans="1:9">
      <c r="A72" s="11">
        <v>48</v>
      </c>
      <c r="B72" s="12" t="s">
        <v>82</v>
      </c>
      <c r="C72" s="13" t="s">
        <v>10</v>
      </c>
      <c r="E72" s="28">
        <v>157077.67000000001</v>
      </c>
      <c r="F72" s="28">
        <v>97407</v>
      </c>
      <c r="G72" s="29">
        <v>127242.33500000001</v>
      </c>
      <c r="H72" s="30">
        <v>127242.48500000002</v>
      </c>
      <c r="I72" s="10">
        <f t="shared" si="6"/>
        <v>-1.1788515448179995E-6</v>
      </c>
    </row>
    <row r="73" spans="1:9">
      <c r="A73" s="11">
        <v>49</v>
      </c>
      <c r="B73" s="12" t="s">
        <v>83</v>
      </c>
      <c r="C73" s="13" t="s">
        <v>10</v>
      </c>
      <c r="E73" s="28">
        <v>72119.12</v>
      </c>
      <c r="F73" s="28">
        <v>60267</v>
      </c>
      <c r="G73" s="29">
        <v>66193.06</v>
      </c>
      <c r="H73" s="30">
        <v>66193.350000000006</v>
      </c>
      <c r="I73" s="10">
        <f t="shared" si="6"/>
        <v>-4.3811047485608308E-6</v>
      </c>
    </row>
    <row r="74" spans="1:9">
      <c r="A74" s="11">
        <v>50</v>
      </c>
      <c r="B74" s="12" t="s">
        <v>84</v>
      </c>
      <c r="C74" s="13" t="s">
        <v>10</v>
      </c>
      <c r="E74" s="28">
        <v>195679.24</v>
      </c>
      <c r="F74" s="28">
        <v>67898</v>
      </c>
      <c r="G74" s="29">
        <v>131788.62</v>
      </c>
      <c r="H74" s="30">
        <v>130482.985</v>
      </c>
      <c r="I74" s="10">
        <f>(G74-H74)/H74</f>
        <v>1.000617053633464E-2</v>
      </c>
    </row>
    <row r="75" spans="1:9">
      <c r="A75" s="11">
        <v>51</v>
      </c>
      <c r="B75" s="12" t="s">
        <v>85</v>
      </c>
      <c r="C75" s="13" t="s">
        <v>86</v>
      </c>
      <c r="E75" s="28">
        <v>92457.11</v>
      </c>
      <c r="F75" s="28">
        <v>67867</v>
      </c>
      <c r="G75" s="29">
        <v>80162.054999999993</v>
      </c>
      <c r="H75" s="30">
        <v>73980.44</v>
      </c>
      <c r="I75" s="10">
        <f>(G75-H75)/H75</f>
        <v>8.3557424097504565E-2</v>
      </c>
    </row>
    <row r="76" spans="1:9">
      <c r="A76" s="11">
        <v>52</v>
      </c>
      <c r="B76" s="12" t="s">
        <v>87</v>
      </c>
      <c r="C76" s="13" t="s">
        <v>86</v>
      </c>
      <c r="E76" s="28">
        <v>67470.19</v>
      </c>
      <c r="F76" s="28">
        <v>49487</v>
      </c>
      <c r="G76" s="29">
        <v>58478.595000000001</v>
      </c>
      <c r="H76" s="30">
        <v>64875.433333333342</v>
      </c>
      <c r="I76" s="10">
        <f t="shared" ref="I76:I79" si="7">(G76-H76)/H76</f>
        <v>-9.8601859049881849E-2</v>
      </c>
    </row>
    <row r="77" spans="1:9">
      <c r="A77" s="11">
        <v>53</v>
      </c>
      <c r="B77" s="12" t="s">
        <v>88</v>
      </c>
      <c r="C77" s="13" t="s">
        <v>86</v>
      </c>
      <c r="E77" s="28">
        <v>56358.2</v>
      </c>
      <c r="F77" s="28">
        <v>45794</v>
      </c>
      <c r="G77" s="29">
        <v>51076.1</v>
      </c>
      <c r="H77" s="30">
        <v>48982.246666666666</v>
      </c>
      <c r="I77" s="10">
        <f t="shared" si="7"/>
        <v>4.2747188539194528E-2</v>
      </c>
    </row>
    <row r="78" spans="1:9">
      <c r="A78" s="11">
        <v>54</v>
      </c>
      <c r="B78" s="12" t="s">
        <v>89</v>
      </c>
      <c r="C78" s="13" t="s">
        <v>86</v>
      </c>
      <c r="E78" s="28">
        <v>61527.53</v>
      </c>
      <c r="F78" s="28">
        <v>21362.89</v>
      </c>
      <c r="G78" s="29">
        <v>41445.21</v>
      </c>
      <c r="H78" s="30">
        <v>41290.183333333334</v>
      </c>
      <c r="I78" s="10">
        <f t="shared" si="7"/>
        <v>3.7545647452117913E-3</v>
      </c>
    </row>
    <row r="79" spans="1:9">
      <c r="A79" s="11">
        <v>55</v>
      </c>
      <c r="B79" s="12" t="s">
        <v>90</v>
      </c>
      <c r="C79" s="13" t="s">
        <v>86</v>
      </c>
      <c r="E79" s="28">
        <v>14635.85</v>
      </c>
      <c r="F79" s="28">
        <v>11796</v>
      </c>
      <c r="G79" s="29">
        <v>13215.924999999999</v>
      </c>
      <c r="H79" s="30">
        <v>13668.924999999999</v>
      </c>
      <c r="I79" s="10">
        <f t="shared" si="7"/>
        <v>-3.3140865137529105E-2</v>
      </c>
    </row>
    <row r="80" spans="1:9">
      <c r="A80" s="11">
        <v>56</v>
      </c>
      <c r="B80" s="12" t="s">
        <v>91</v>
      </c>
      <c r="C80" s="13" t="s">
        <v>10</v>
      </c>
      <c r="E80" s="28">
        <v>3910.08</v>
      </c>
      <c r="F80" s="28">
        <v>3910.08</v>
      </c>
      <c r="G80" s="29">
        <v>3910.08</v>
      </c>
      <c r="H80" s="30">
        <v>3966.87</v>
      </c>
      <c r="I80" s="10">
        <f>(G80-H80)/H80</f>
        <v>-1.431607287357538E-2</v>
      </c>
    </row>
    <row r="81" spans="1:9">
      <c r="A81" s="11">
        <v>57</v>
      </c>
      <c r="B81" s="12" t="s">
        <v>92</v>
      </c>
      <c r="C81" s="13" t="s">
        <v>10</v>
      </c>
      <c r="E81" s="28">
        <v>42139.94</v>
      </c>
      <c r="F81" s="28">
        <v>38306</v>
      </c>
      <c r="G81" s="29">
        <v>40222.97</v>
      </c>
      <c r="H81" s="30">
        <v>39978</v>
      </c>
      <c r="I81" s="10">
        <f>(G81-H81)/H81</f>
        <v>6.1276201911051372E-3</v>
      </c>
    </row>
    <row r="82" spans="1:9">
      <c r="A82" s="11">
        <v>58</v>
      </c>
      <c r="B82" s="12" t="s">
        <v>93</v>
      </c>
      <c r="C82" s="13" t="s">
        <v>10</v>
      </c>
      <c r="E82" s="28">
        <v>9438.2800000000007</v>
      </c>
      <c r="F82" s="28">
        <v>8317</v>
      </c>
      <c r="G82" s="29">
        <v>8877.64</v>
      </c>
      <c r="H82" s="30">
        <v>8834.92</v>
      </c>
      <c r="I82" s="10">
        <f t="shared" ref="I82:I88" si="8">(G82-H82)/H82</f>
        <v>4.8353578753400532E-3</v>
      </c>
    </row>
    <row r="83" spans="1:9">
      <c r="A83" s="11">
        <v>59</v>
      </c>
      <c r="B83" s="12" t="s">
        <v>94</v>
      </c>
      <c r="C83" s="13" t="s">
        <v>10</v>
      </c>
      <c r="E83" s="28">
        <v>14164.59</v>
      </c>
      <c r="F83" s="28">
        <v>12484</v>
      </c>
      <c r="G83" s="29">
        <v>13324.295</v>
      </c>
      <c r="H83" s="30">
        <v>13259.48</v>
      </c>
      <c r="I83" s="10">
        <f t="shared" si="8"/>
        <v>4.8882007439206149E-3</v>
      </c>
    </row>
    <row r="84" spans="1:9">
      <c r="A84" s="11">
        <v>60</v>
      </c>
      <c r="B84" s="12" t="s">
        <v>95</v>
      </c>
      <c r="C84" s="13" t="s">
        <v>10</v>
      </c>
      <c r="E84" s="28">
        <v>25339.22</v>
      </c>
      <c r="F84" s="28">
        <v>25293.74</v>
      </c>
      <c r="G84" s="29">
        <v>25316.480000000003</v>
      </c>
      <c r="H84" s="30">
        <v>25037.510000000002</v>
      </c>
      <c r="I84" s="10">
        <f t="shared" si="8"/>
        <v>1.1142082419537772E-2</v>
      </c>
    </row>
    <row r="85" spans="1:9">
      <c r="A85" s="11">
        <v>61</v>
      </c>
      <c r="B85" s="12" t="s">
        <v>96</v>
      </c>
      <c r="C85" s="13" t="s">
        <v>10</v>
      </c>
      <c r="E85" s="28">
        <v>14380.91</v>
      </c>
      <c r="F85" s="28">
        <v>7460.19</v>
      </c>
      <c r="G85" s="29">
        <v>10920.55</v>
      </c>
      <c r="H85" s="30">
        <v>9429.3349999999991</v>
      </c>
      <c r="I85" s="10">
        <f t="shared" si="8"/>
        <v>0.15814635920772782</v>
      </c>
    </row>
    <row r="86" spans="1:9">
      <c r="A86" s="11">
        <v>62</v>
      </c>
      <c r="B86" s="12" t="s">
        <v>97</v>
      </c>
      <c r="C86" s="13" t="s">
        <v>10</v>
      </c>
      <c r="E86" s="28">
        <v>8845</v>
      </c>
      <c r="F86" s="28">
        <v>8022.3</v>
      </c>
      <c r="G86" s="29">
        <v>8433.65</v>
      </c>
      <c r="H86" s="30">
        <v>8435.3850000000002</v>
      </c>
      <c r="I86" s="10">
        <f t="shared" si="8"/>
        <v>-2.0568118704725178E-4</v>
      </c>
    </row>
    <row r="87" spans="1:9">
      <c r="A87" s="11">
        <v>63</v>
      </c>
      <c r="B87" s="12" t="s">
        <v>98</v>
      </c>
      <c r="C87" s="13" t="s">
        <v>10</v>
      </c>
      <c r="E87" s="28">
        <v>6175.84</v>
      </c>
      <c r="F87" s="28">
        <v>3181.86</v>
      </c>
      <c r="G87" s="29">
        <v>4678.8500000000004</v>
      </c>
      <c r="H87" s="30">
        <v>4637.53</v>
      </c>
      <c r="I87" s="10">
        <f t="shared" si="8"/>
        <v>8.9099154075554486E-3</v>
      </c>
    </row>
    <row r="88" spans="1:9" ht="15.75" thickBot="1">
      <c r="A88" s="17">
        <v>64</v>
      </c>
      <c r="B88" s="18" t="s">
        <v>99</v>
      </c>
      <c r="C88" s="19" t="s">
        <v>10</v>
      </c>
      <c r="E88" s="33">
        <v>221027.49</v>
      </c>
      <c r="F88" s="33">
        <v>140360</v>
      </c>
      <c r="G88" s="34">
        <v>180693.745</v>
      </c>
      <c r="H88" s="33">
        <v>187125.08000000002</v>
      </c>
      <c r="I88" s="36">
        <f t="shared" si="8"/>
        <v>-3.4369177023197639E-2</v>
      </c>
    </row>
    <row r="89" spans="1:9" ht="15.75" thickBot="1">
      <c r="A89" s="47" t="s">
        <v>115</v>
      </c>
      <c r="B89" s="48"/>
      <c r="C89" s="48"/>
      <c r="D89" s="48"/>
      <c r="E89" s="48"/>
      <c r="F89" s="48"/>
      <c r="G89" s="48"/>
      <c r="H89" s="48"/>
      <c r="I89" s="49"/>
    </row>
  </sheetData>
  <mergeCells count="24">
    <mergeCell ref="A37:I37"/>
    <mergeCell ref="A3:I3"/>
    <mergeCell ref="A9:I9"/>
    <mergeCell ref="A10:I10"/>
    <mergeCell ref="A17:I17"/>
    <mergeCell ref="A18:I18"/>
    <mergeCell ref="A21:I21"/>
    <mergeCell ref="A22:I22"/>
    <mergeCell ref="A25:I25"/>
    <mergeCell ref="A26:I26"/>
    <mergeCell ref="A30:I30"/>
    <mergeCell ref="A31:I31"/>
    <mergeCell ref="A38:I38"/>
    <mergeCell ref="A42:I42"/>
    <mergeCell ref="A43:I43"/>
    <mergeCell ref="A46:I46"/>
    <mergeCell ref="A47:I47"/>
    <mergeCell ref="A89:I89"/>
    <mergeCell ref="A54:I54"/>
    <mergeCell ref="A55:I55"/>
    <mergeCell ref="A62:I62"/>
    <mergeCell ref="A63:I63"/>
    <mergeCell ref="A66:I66"/>
    <mergeCell ref="A67:I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Reconquista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2024-09-13T12:14:51Z</dcterms:created>
  <dcterms:modified xsi:type="dcterms:W3CDTF">2024-11-14T14:09:26Z</dcterms:modified>
</cp:coreProperties>
</file>